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92321\OneDrive\Desktop\Qirat Templates\Expense Tacking Spreadsheet\"/>
    </mc:Choice>
  </mc:AlternateContent>
  <xr:revisionPtr revIDLastSave="0" documentId="13_ncr:1_{50BC40A8-970F-4DEC-847B-B2BF22D7E0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ses" sheetId="1" r:id="rId1"/>
    <sheet name="Budget vs. Spent" sheetId="5" r:id="rId2"/>
    <sheet name="©" sheetId="7" r:id="rId3"/>
  </sheets>
  <definedNames>
    <definedName name="_xlnm._FilterDatabase" localSheetId="0" hidden="1">Expenses!$A$7:$M$8</definedName>
    <definedName name="_xlnm.Print_Area" localSheetId="0">Expenses!$A$1:$M$39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L39" i="1"/>
  <c r="M39" i="1" s="1"/>
  <c r="F39" i="1" l="1"/>
  <c r="G39" i="1"/>
  <c r="H39" i="1"/>
  <c r="I39" i="1"/>
  <c r="J39" i="1"/>
  <c r="K39" i="1"/>
  <c r="E39" i="1"/>
  <c r="E5" i="1" s="1"/>
  <c r="E4" i="1" l="1"/>
  <c r="F4" i="1" l="1"/>
  <c r="G4" i="1"/>
  <c r="H5" i="1"/>
  <c r="I4" i="1"/>
  <c r="J5" i="1"/>
  <c r="K5" i="1"/>
  <c r="L5" i="1"/>
  <c r="D39" i="1"/>
  <c r="D4" i="1"/>
  <c r="M3" i="1"/>
  <c r="L4" i="1"/>
  <c r="G5" i="1" l="1"/>
  <c r="K4" i="1"/>
  <c r="I5" i="1"/>
  <c r="H4" i="1"/>
  <c r="J4" i="1"/>
  <c r="F5" i="1"/>
  <c r="M5" i="1"/>
  <c r="M4" i="1" l="1"/>
</calcChain>
</file>

<file path=xl/sharedStrings.xml><?xml version="1.0" encoding="utf-8"?>
<sst xmlns="http://schemas.openxmlformats.org/spreadsheetml/2006/main" count="30" uniqueCount="30">
  <si>
    <t>Date</t>
  </si>
  <si>
    <t>Expense Tracking</t>
  </si>
  <si>
    <t>Description</t>
  </si>
  <si>
    <t>Payment
Type</t>
  </si>
  <si>
    <t>Subtotal</t>
  </si>
  <si>
    <t>Other</t>
  </si>
  <si>
    <t>CrCard</t>
  </si>
  <si>
    <t>Budget</t>
  </si>
  <si>
    <t>Category 1</t>
  </si>
  <si>
    <t>Remaining</t>
  </si>
  <si>
    <t>% Spent</t>
  </si>
  <si>
    <t>Category 2</t>
  </si>
  <si>
    <t>Category 3</t>
  </si>
  <si>
    <t>ABC Services, Inc.</t>
  </si>
  <si>
    <t>XYZ Supply Store</t>
  </si>
  <si>
    <t>Category 4</t>
  </si>
  <si>
    <t>Category 5</t>
  </si>
  <si>
    <t>Category 6</t>
  </si>
  <si>
    <t>[42]</t>
  </si>
  <si>
    <t>Expense Total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</si>
  <si>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</si>
  <si>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</si>
  <si>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</si>
  <si>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Expense Tracking Template</t>
  </si>
  <si>
    <t>https://www.vertex42.com/ExcelTemplates/expense-tracker.html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</si>
  <si>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</si>
  <si>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</si>
  <si>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</si>
  <si>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License Agreement</t>
  </si>
  <si>
    <t>© 2009-2019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</si>
</sst>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0.0%"/>
    <numFmt numFmtId="166" formatCode="#,##0.00;\-#,##0.00;&quot;-&quot;;@"/>
    <numFmt numFmtId="167" formatCode="#,##0;\-#,##0;&quot;-&quot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10"/>
      <name val="Lato"/>
      <family val="2"/>
    </font>
    <font>
      <b/>
      <sz val="12"/>
      <name val="Lato"/>
      <family val="2"/>
    </font>
    <font>
      <sz val="9"/>
      <name val="Lato"/>
      <family val="2"/>
    </font>
    <font>
      <b/>
      <sz val="10"/>
      <name val="Lato"/>
      <family val="2"/>
    </font>
    <font>
      <sz val="12"/>
      <name val="Lato"/>
      <family val="2"/>
    </font>
    <font>
      <b/>
      <sz val="9"/>
      <name val="Lato"/>
      <family val="2"/>
    </font>
    <font>
      <sz val="10"/>
      <color indexed="9"/>
      <name val="Lato"/>
      <family val="2"/>
    </font>
    <font>
      <b/>
      <sz val="10"/>
      <color theme="8" tint="-0.499984740745262"/>
      <name val="Lato"/>
      <family val="2"/>
    </font>
    <font>
      <b/>
      <sz val="11"/>
      <name val="Lato"/>
      <family val="2"/>
    </font>
    <font>
      <b/>
      <sz val="18"/>
      <color theme="8" tint="-0.499984740745262"/>
      <name val="Lato"/>
      <family val="2"/>
    </font>
    <font>
      <b/>
      <sz val="14"/>
      <color theme="8" tint="-0.499984740745262"/>
      <name val="Lato"/>
      <family val="2"/>
    </font>
    <font>
      <b/>
      <sz val="14"/>
      <name val="Lato"/>
      <family val="2"/>
    </font>
    <font>
      <sz val="8"/>
      <color theme="1" tint="0.34998626667073579"/>
      <name val="Lato"/>
      <family val="2"/>
    </font>
    <font>
      <u/>
      <sz val="10"/>
      <color rgb="FF3464AB"/>
      <name val="Lato"/>
      <family val="2"/>
    </font>
    <font>
      <sz val="9"/>
      <color theme="3"/>
      <name val="Lato"/>
      <family val="2"/>
    </font>
    <font>
      <b/>
      <sz val="9"/>
      <color theme="1" tint="0.499984740745262"/>
      <name val="Lato"/>
      <family val="2"/>
    </font>
    <font>
      <b/>
      <sz val="9"/>
      <color theme="3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9" fillId="3" borderId="2" xfId="4" applyFont="1" applyFill="1" applyBorder="1" applyAlignment="1">
      <alignment horizontal="left" vertical="center" indent="1"/>
    </xf>
    <xf numFmtId="0" fontId="9" fillId="3" borderId="2" xfId="4" applyFont="1" applyFill="1" applyBorder="1" applyAlignment="1">
      <alignment horizontal="left" vertical="center"/>
    </xf>
    <xf numFmtId="0" fontId="10" fillId="3" borderId="2" xfId="4" applyFont="1" applyFill="1" applyBorder="1" applyAlignment="1">
      <alignment vertical="center"/>
    </xf>
    <xf numFmtId="0" fontId="8" fillId="0" borderId="0" xfId="4"/>
    <xf numFmtId="0" fontId="1" fillId="4" borderId="0" xfId="4" applyFont="1" applyFill="1"/>
    <xf numFmtId="0" fontId="5" fillId="4" borderId="0" xfId="4" applyFont="1" applyFill="1" applyAlignment="1">
      <alignment horizontal="left" wrapText="1" indent="1"/>
    </xf>
    <xf numFmtId="0" fontId="6" fillId="4" borderId="0" xfId="4" applyFont="1" applyFill="1"/>
    <xf numFmtId="0" fontId="5" fillId="4" borderId="0" xfId="4" applyFont="1" applyFill="1"/>
    <xf numFmtId="0" fontId="3" fillId="4" borderId="0" xfId="2" applyFill="1" applyAlignment="1" applyProtection="1">
      <alignment horizontal="left" wrapText="1"/>
    </xf>
    <xf numFmtId="0" fontId="5" fillId="4" borderId="0" xfId="4" applyFont="1" applyFill="1" applyAlignment="1">
      <alignment horizontal="left" wrapText="1"/>
    </xf>
    <xf numFmtId="0" fontId="4" fillId="4" borderId="0" xfId="4" applyFont="1" applyFill="1" applyAlignment="1">
      <alignment horizontal="left" wrapText="1"/>
    </xf>
    <xf numFmtId="0" fontId="7" fillId="4" borderId="0" xfId="2" applyFont="1" applyFill="1" applyAlignment="1" applyProtection="1">
      <alignment horizontal="left" wrapText="1"/>
    </xf>
    <xf numFmtId="0" fontId="5" fillId="4" borderId="0" xfId="4" applyFont="1" applyFill="1" applyAlignment="1">
      <alignment horizontal="left"/>
    </xf>
    <xf numFmtId="0" fontId="11" fillId="4" borderId="0" xfId="4" applyFont="1" applyFill="1" applyAlignment="1">
      <alignment horizontal="left" wrapText="1"/>
    </xf>
    <xf numFmtId="0" fontId="1" fillId="0" borderId="0" xfId="4" applyFont="1"/>
    <xf numFmtId="0" fontId="12" fillId="0" borderId="0" xfId="0" applyFont="1"/>
    <xf numFmtId="0" fontId="13" fillId="0" borderId="0" xfId="0" applyFont="1" applyAlignment="1">
      <alignment horizontal="right"/>
    </xf>
    <xf numFmtId="3" fontId="14" fillId="0" borderId="4" xfId="1" applyNumberFormat="1" applyFont="1" applyBorder="1"/>
    <xf numFmtId="3" fontId="14" fillId="6" borderId="3" xfId="1" applyNumberFormat="1" applyFont="1" applyFill="1" applyBorder="1"/>
    <xf numFmtId="3" fontId="15" fillId="6" borderId="3" xfId="0" applyNumberFormat="1" applyFont="1" applyFill="1" applyBorder="1"/>
    <xf numFmtId="0" fontId="16" fillId="0" borderId="0" xfId="0" applyFont="1" applyAlignment="1">
      <alignment horizontal="right"/>
    </xf>
    <xf numFmtId="165" fontId="12" fillId="2" borderId="0" xfId="3" applyNumberFormat="1" applyFont="1" applyFill="1" applyBorder="1" applyAlignment="1">
      <alignment horizontal="right"/>
    </xf>
    <xf numFmtId="165" fontId="12" fillId="6" borderId="3" xfId="3" applyNumberFormat="1" applyFont="1" applyFill="1" applyBorder="1" applyAlignment="1">
      <alignment horizontal="right"/>
    </xf>
    <xf numFmtId="165" fontId="15" fillId="6" borderId="3" xfId="3" applyNumberFormat="1" applyFont="1" applyFill="1" applyBorder="1" applyAlignment="1">
      <alignment horizontal="right"/>
    </xf>
    <xf numFmtId="167" fontId="12" fillId="2" borderId="0" xfId="0" applyNumberFormat="1" applyFont="1" applyFill="1" applyBorder="1"/>
    <xf numFmtId="167" fontId="14" fillId="6" borderId="3" xfId="1" applyNumberFormat="1" applyFont="1" applyFill="1" applyBorder="1"/>
    <xf numFmtId="167" fontId="17" fillId="6" borderId="3" xfId="1" applyNumberFormat="1" applyFont="1" applyFill="1" applyBorder="1"/>
    <xf numFmtId="0" fontId="18" fillId="0" borderId="0" xfId="0" applyFont="1"/>
    <xf numFmtId="0" fontId="19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wrapText="1"/>
    </xf>
    <xf numFmtId="0" fontId="19" fillId="7" borderId="1" xfId="0" applyFont="1" applyFill="1" applyBorder="1"/>
    <xf numFmtId="14" fontId="14" fillId="5" borderId="3" xfId="0" applyNumberFormat="1" applyFont="1" applyFill="1" applyBorder="1" applyAlignment="1">
      <alignment horizontal="right" shrinkToFit="1"/>
    </xf>
    <xf numFmtId="0" fontId="14" fillId="5" borderId="3" xfId="0" applyNumberFormat="1" applyFont="1" applyFill="1" applyBorder="1" applyAlignment="1">
      <alignment horizontal="center"/>
    </xf>
    <xf numFmtId="0" fontId="14" fillId="5" borderId="3" xfId="0" applyNumberFormat="1" applyFont="1" applyFill="1" applyBorder="1" applyAlignment="1">
      <alignment horizontal="left"/>
    </xf>
    <xf numFmtId="4" fontId="14" fillId="5" borderId="3" xfId="0" applyNumberFormat="1" applyFont="1" applyFill="1" applyBorder="1" applyAlignment="1">
      <alignment horizontal="right"/>
    </xf>
    <xf numFmtId="166" fontId="14" fillId="5" borderId="3" xfId="1" applyNumberFormat="1" applyFont="1" applyFill="1" applyBorder="1"/>
    <xf numFmtId="164" fontId="14" fillId="5" borderId="3" xfId="0" applyNumberFormat="1" applyFont="1" applyFill="1" applyBorder="1" applyAlignment="1">
      <alignment horizontal="right"/>
    </xf>
    <xf numFmtId="0" fontId="14" fillId="5" borderId="3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right"/>
    </xf>
    <xf numFmtId="166" fontId="12" fillId="5" borderId="3" xfId="1" applyNumberFormat="1" applyFont="1" applyFill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12" fillId="0" borderId="0" xfId="0" applyFont="1" applyBorder="1"/>
    <xf numFmtId="0" fontId="24" fillId="0" borderId="0" xfId="0" applyFont="1" applyFill="1" applyBorder="1" applyAlignment="1">
      <alignment horizontal="left"/>
    </xf>
    <xf numFmtId="0" fontId="25" fillId="0" borderId="0" xfId="2" applyFont="1" applyBorder="1" applyAlignment="1" applyProtection="1"/>
    <xf numFmtId="0" fontId="26" fillId="0" borderId="0" xfId="0" applyFont="1" applyAlignment="1">
      <alignment vertical="center"/>
    </xf>
    <xf numFmtId="0" fontId="27" fillId="0" borderId="0" xfId="0" applyFont="1"/>
    <xf numFmtId="0" fontId="25" fillId="0" borderId="0" xfId="2" applyFont="1" applyAlignment="1" applyProtection="1">
      <alignment wrapText="1"/>
    </xf>
    <xf numFmtId="0" fontId="28" fillId="0" borderId="0" xfId="0" applyFont="1" applyAlignment="1">
      <alignment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7759C89C-BE55-4A6B-A107-7F7A79A73156}"/>
    <cellStyle name="Percent" xfId="3" builtinId="5"/>
  </cellStyles>
  <dxfs count="2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Budget vs. Spent</a:t>
            </a:r>
          </a:p>
        </c:rich>
      </c:tx>
      <c:layout>
        <c:manualLayout>
          <c:xMode val="edge"/>
          <c:yMode val="edge"/>
          <c:x val="0.386237513873473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632630410655"/>
          <c:y val="0.17868852459016393"/>
          <c:w val="0.85238623751387343"/>
          <c:h val="0.7426229508196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  <a:prstDash val="solid"/>
            </a:ln>
          </c:spPr>
          <c:invertIfNegative val="0"/>
          <c:cat>
            <c:strRef>
              <c:f>Expenses!$D$7:$L$7</c:f>
              <c:strCache>
                <c:ptCount val="7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formatCode>#,##0</c:formatCode>
                <c:ptCount val="7"/>
                <c:pt idx="0">
                  <c:v>18750</c:v>
                </c:pt>
                <c:pt idx="1">
                  <c:v>13125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C93-9E1B-B2D9AA1A6ACF}"/>
            </c:ext>
          </c:extLst>
        </c:ser>
        <c:ser>
          <c:idx val="1"/>
          <c:order val="1"/>
          <c:tx>
            <c:strRef>
              <c:f>Expenses!$C$39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  <a:prstDash val="solid"/>
            </a:ln>
          </c:spPr>
          <c:invertIfNegative val="0"/>
          <c:val>
            <c:numRef>
              <c:f>Expenses!$D$39:$L$39</c:f>
              <c:numCache>
                <c:formatCode>#,##0.00;\-#,##0.00;"-";@</c:formatCode>
                <c:ptCount val="7"/>
                <c:pt idx="0">
                  <c:v>0</c:v>
                </c:pt>
                <c:pt idx="1">
                  <c:v>155</c:v>
                </c:pt>
                <c:pt idx="2">
                  <c:v>2344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87.23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228365824"/>
        <c:axId val="259593728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4F4F4"/>
              </a:solidFill>
              <a:ln w="3175">
                <a:solidFill>
                  <a:srgbClr val="6B0C00"/>
                </a:solidFill>
                <a:prstDash val="solid"/>
              </a:ln>
            </c:spPr>
            <c:txPr>
              <a:bodyPr/>
              <a:lstStyle/>
              <a:p>
                <a:pPr algn="r">
                  <a:defRPr sz="900" b="0" i="0" u="none" strike="noStrik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Expenses!$D$4:$L$4</c:f>
              <c:numCache>
                <c:formatCode>0.0%</c:formatCode>
                <c:ptCount val="7"/>
                <c:pt idx="0">
                  <c:v>0</c:v>
                </c:pt>
                <c:pt idx="1">
                  <c:v>1.180952380952381E-2</c:v>
                </c:pt>
                <c:pt idx="2">
                  <c:v>0.93759999999999999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0.17446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65824"/>
        <c:axId val="259593728"/>
      </c:lineChart>
      <c:catAx>
        <c:axId val="22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36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69922308546061"/>
          <c:y val="9.0163934426229511E-2"/>
          <c:w val="0.27524972253052166"/>
          <c:h val="4.5901639344262293E-2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6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9967" cy="58277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33B1E5-E93E-4B1D-80BE-BFA70584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pense-track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workbookViewId="0">
      <selection activeCell="O7" sqref="O7"/>
    </sheetView>
  </sheetViews>
  <sheetFormatPr defaultRowHeight="12.75" x14ac:dyDescent="0.2"/>
  <cols>
    <col min="1" max="1" width="9.5703125" style="16" customWidth="1"/>
    <col min="2" max="2" width="9.85546875" style="16" customWidth="1"/>
    <col min="3" max="3" width="26.28515625" style="16" customWidth="1"/>
    <col min="4" max="4" width="11" style="16" hidden="1" customWidth="1"/>
    <col min="5" max="11" width="9.5703125" style="16" customWidth="1"/>
    <col min="12" max="12" width="9.28515625" style="16" hidden="1" customWidth="1"/>
    <col min="13" max="13" width="10.28515625" style="16" customWidth="1"/>
    <col min="14" max="14" width="9.42578125" style="16" customWidth="1"/>
    <col min="15" max="15" width="25.5703125" style="16" customWidth="1"/>
    <col min="16" max="16384" width="9.140625" style="16"/>
  </cols>
  <sheetData>
    <row r="1" spans="1:15" ht="22.5" x14ac:dyDescent="0.3">
      <c r="A1" s="41" t="s">
        <v>1</v>
      </c>
      <c r="B1" s="42"/>
      <c r="C1" s="42"/>
      <c r="D1" s="43"/>
      <c r="E1" s="43"/>
      <c r="F1" s="44"/>
      <c r="G1" s="44"/>
      <c r="H1" s="44"/>
      <c r="I1" s="44"/>
      <c r="J1" s="44"/>
      <c r="K1" s="44"/>
      <c r="L1" s="44"/>
    </row>
    <row r="2" spans="1:15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O2" s="46"/>
    </row>
    <row r="3" spans="1:15" ht="15" x14ac:dyDescent="0.2">
      <c r="C3" s="17" t="s">
        <v>7</v>
      </c>
      <c r="D3" s="18"/>
      <c r="E3" s="19">
        <v>18750</v>
      </c>
      <c r="F3" s="19">
        <v>13125</v>
      </c>
      <c r="G3" s="19">
        <v>2500</v>
      </c>
      <c r="H3" s="19">
        <v>2500</v>
      </c>
      <c r="I3" s="19">
        <v>2500</v>
      </c>
      <c r="J3" s="19">
        <v>2500</v>
      </c>
      <c r="K3" s="19">
        <v>500</v>
      </c>
      <c r="L3" s="19"/>
      <c r="M3" s="20">
        <f>SUM(D3:L3)</f>
        <v>42375</v>
      </c>
      <c r="O3" s="47"/>
    </row>
    <row r="4" spans="1:15" ht="15" x14ac:dyDescent="0.2">
      <c r="C4" s="21" t="s">
        <v>10</v>
      </c>
      <c r="D4" s="22" t="str">
        <f t="shared" ref="D4:M4" si="0">IF(D3=0,"-",D39/D3)</f>
        <v>-</v>
      </c>
      <c r="E4" s="23">
        <f t="shared" si="0"/>
        <v>0</v>
      </c>
      <c r="F4" s="23">
        <f t="shared" si="0"/>
        <v>1.180952380952381E-2</v>
      </c>
      <c r="G4" s="23">
        <f t="shared" si="0"/>
        <v>0.93759999999999999</v>
      </c>
      <c r="H4" s="23">
        <f t="shared" si="0"/>
        <v>2E-3</v>
      </c>
      <c r="I4" s="23">
        <f t="shared" si="0"/>
        <v>0</v>
      </c>
      <c r="J4" s="23">
        <f t="shared" si="0"/>
        <v>0</v>
      </c>
      <c r="K4" s="23">
        <f t="shared" si="0"/>
        <v>0.17446</v>
      </c>
      <c r="L4" s="23" t="str">
        <f t="shared" si="0"/>
        <v>-</v>
      </c>
      <c r="M4" s="24">
        <f t="shared" si="0"/>
        <v>6.1149970501474929E-2</v>
      </c>
    </row>
    <row r="5" spans="1:15" ht="15" x14ac:dyDescent="0.2">
      <c r="C5" s="21" t="s">
        <v>9</v>
      </c>
      <c r="D5" s="25"/>
      <c r="E5" s="26">
        <f t="shared" ref="E5:M5" si="1">E3-E39</f>
        <v>18750</v>
      </c>
      <c r="F5" s="26">
        <f t="shared" si="1"/>
        <v>12970</v>
      </c>
      <c r="G5" s="26">
        <f t="shared" si="1"/>
        <v>156</v>
      </c>
      <c r="H5" s="26">
        <f t="shared" si="1"/>
        <v>2495</v>
      </c>
      <c r="I5" s="26">
        <f t="shared" si="1"/>
        <v>2500</v>
      </c>
      <c r="J5" s="26">
        <f t="shared" si="1"/>
        <v>2500</v>
      </c>
      <c r="K5" s="26">
        <f t="shared" si="1"/>
        <v>412.77</v>
      </c>
      <c r="L5" s="26">
        <f t="shared" si="1"/>
        <v>0</v>
      </c>
      <c r="M5" s="27">
        <f t="shared" si="1"/>
        <v>39783.769999999997</v>
      </c>
    </row>
    <row r="6" spans="1:15" x14ac:dyDescent="0.2">
      <c r="M6" s="28" t="s">
        <v>18</v>
      </c>
    </row>
    <row r="7" spans="1:15" ht="27.75" customHeight="1" x14ac:dyDescent="0.2">
      <c r="A7" s="29" t="s">
        <v>0</v>
      </c>
      <c r="B7" s="30" t="s">
        <v>3</v>
      </c>
      <c r="C7" s="31" t="s">
        <v>2</v>
      </c>
      <c r="D7" s="29"/>
      <c r="E7" s="30" t="s">
        <v>8</v>
      </c>
      <c r="F7" s="30" t="s">
        <v>11</v>
      </c>
      <c r="G7" s="30" t="s">
        <v>12</v>
      </c>
      <c r="H7" s="30" t="s">
        <v>15</v>
      </c>
      <c r="I7" s="30" t="s">
        <v>16</v>
      </c>
      <c r="J7" s="30" t="s">
        <v>17</v>
      </c>
      <c r="K7" s="30" t="s">
        <v>5</v>
      </c>
      <c r="L7" s="29"/>
      <c r="M7" s="29" t="s">
        <v>4</v>
      </c>
      <c r="O7" s="48"/>
    </row>
    <row r="8" spans="1:15" x14ac:dyDescent="0.2">
      <c r="A8" s="32">
        <v>43466</v>
      </c>
      <c r="B8" s="33" t="s">
        <v>6</v>
      </c>
      <c r="C8" s="34" t="s">
        <v>14</v>
      </c>
      <c r="D8" s="35"/>
      <c r="E8" s="35"/>
      <c r="F8" s="35"/>
      <c r="G8" s="35">
        <v>2344</v>
      </c>
      <c r="H8" s="35"/>
      <c r="I8" s="35"/>
      <c r="J8" s="35"/>
      <c r="K8" s="35">
        <v>87.23</v>
      </c>
      <c r="L8" s="35"/>
      <c r="M8" s="36">
        <f t="shared" ref="M8:M39" si="2">SUM(D8:L8)</f>
        <v>2431.23</v>
      </c>
    </row>
    <row r="9" spans="1:15" x14ac:dyDescent="0.2">
      <c r="A9" s="32">
        <v>43475</v>
      </c>
      <c r="B9" s="33">
        <v>2032</v>
      </c>
      <c r="C9" s="34" t="s">
        <v>13</v>
      </c>
      <c r="D9" s="35"/>
      <c r="E9" s="35"/>
      <c r="F9" s="35">
        <v>155</v>
      </c>
      <c r="G9" s="35"/>
      <c r="H9" s="35">
        <v>5</v>
      </c>
      <c r="I9" s="35"/>
      <c r="J9" s="35"/>
      <c r="K9" s="35"/>
      <c r="L9" s="35"/>
      <c r="M9" s="36">
        <f t="shared" si="2"/>
        <v>160</v>
      </c>
      <c r="O9" s="49"/>
    </row>
    <row r="10" spans="1:15" x14ac:dyDescent="0.2">
      <c r="A10" s="32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6">
        <f t="shared" si="2"/>
        <v>0</v>
      </c>
      <c r="O10" s="50"/>
    </row>
    <row r="11" spans="1:15" x14ac:dyDescent="0.2">
      <c r="A11" s="32"/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6">
        <f t="shared" si="2"/>
        <v>0</v>
      </c>
      <c r="O11" s="50"/>
    </row>
    <row r="12" spans="1:15" x14ac:dyDescent="0.2">
      <c r="A12" s="32"/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6">
        <f t="shared" si="2"/>
        <v>0</v>
      </c>
      <c r="O12" s="50"/>
    </row>
    <row r="13" spans="1:15" x14ac:dyDescent="0.2">
      <c r="A13" s="32"/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6">
        <f t="shared" si="2"/>
        <v>0</v>
      </c>
    </row>
    <row r="14" spans="1:15" x14ac:dyDescent="0.2">
      <c r="A14" s="32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6">
        <f t="shared" si="2"/>
        <v>0</v>
      </c>
    </row>
    <row r="15" spans="1:15" x14ac:dyDescent="0.2">
      <c r="A15" s="32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6">
        <f t="shared" si="2"/>
        <v>0</v>
      </c>
      <c r="O15" s="49"/>
    </row>
    <row r="16" spans="1:15" x14ac:dyDescent="0.2">
      <c r="A16" s="3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6">
        <f t="shared" si="2"/>
        <v>0</v>
      </c>
      <c r="O16" s="48"/>
    </row>
    <row r="17" spans="1:15" x14ac:dyDescent="0.2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6">
        <f t="shared" si="2"/>
        <v>0</v>
      </c>
      <c r="O17" s="48"/>
    </row>
    <row r="18" spans="1:15" x14ac:dyDescent="0.2">
      <c r="A18" s="32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6">
        <f t="shared" si="2"/>
        <v>0</v>
      </c>
      <c r="O18" s="48"/>
    </row>
    <row r="19" spans="1:15" x14ac:dyDescent="0.2">
      <c r="A19" s="32"/>
      <c r="B19" s="3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6">
        <f t="shared" si="2"/>
        <v>0</v>
      </c>
    </row>
    <row r="20" spans="1:15" x14ac:dyDescent="0.2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6">
        <f t="shared" si="2"/>
        <v>0</v>
      </c>
    </row>
    <row r="21" spans="1:15" x14ac:dyDescent="0.2">
      <c r="A21" s="32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6">
        <f t="shared" si="2"/>
        <v>0</v>
      </c>
      <c r="O21" s="48"/>
    </row>
    <row r="22" spans="1:15" x14ac:dyDescent="0.2">
      <c r="A22" s="32"/>
      <c r="B22" s="33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6">
        <f t="shared" si="2"/>
        <v>0</v>
      </c>
      <c r="O22" s="48"/>
    </row>
    <row r="23" spans="1:15" x14ac:dyDescent="0.2">
      <c r="A23" s="32"/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6">
        <f t="shared" si="2"/>
        <v>0</v>
      </c>
      <c r="O23" s="48"/>
    </row>
    <row r="24" spans="1:15" x14ac:dyDescent="0.2">
      <c r="A24" s="32"/>
      <c r="B24" s="33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6">
        <f t="shared" si="2"/>
        <v>0</v>
      </c>
      <c r="O24" s="48"/>
    </row>
    <row r="25" spans="1:15" x14ac:dyDescent="0.2">
      <c r="A25" s="32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6">
        <f t="shared" si="2"/>
        <v>0</v>
      </c>
      <c r="O25" s="48"/>
    </row>
    <row r="26" spans="1:15" x14ac:dyDescent="0.2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6">
        <f t="shared" si="2"/>
        <v>0</v>
      </c>
      <c r="O26" s="48"/>
    </row>
    <row r="27" spans="1:15" x14ac:dyDescent="0.2">
      <c r="A27" s="32"/>
      <c r="B27" s="3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6">
        <f t="shared" si="2"/>
        <v>0</v>
      </c>
    </row>
    <row r="28" spans="1:15" x14ac:dyDescent="0.2">
      <c r="A28" s="32"/>
      <c r="B28" s="3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6">
        <f t="shared" si="2"/>
        <v>0</v>
      </c>
    </row>
    <row r="29" spans="1:15" x14ac:dyDescent="0.2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6">
        <f t="shared" si="2"/>
        <v>0</v>
      </c>
    </row>
    <row r="30" spans="1:15" x14ac:dyDescent="0.2">
      <c r="A30" s="32"/>
      <c r="B30" s="33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6">
        <f t="shared" si="2"/>
        <v>0</v>
      </c>
    </row>
    <row r="31" spans="1:15" x14ac:dyDescent="0.2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6">
        <f t="shared" si="2"/>
        <v>0</v>
      </c>
    </row>
    <row r="32" spans="1:15" x14ac:dyDescent="0.2">
      <c r="A32" s="32"/>
      <c r="B32" s="33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6">
        <f t="shared" si="2"/>
        <v>0</v>
      </c>
    </row>
    <row r="33" spans="1:15" x14ac:dyDescent="0.2">
      <c r="A33" s="32"/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6">
        <f t="shared" si="2"/>
        <v>0</v>
      </c>
    </row>
    <row r="34" spans="1:15" x14ac:dyDescent="0.2">
      <c r="A34" s="32"/>
      <c r="B34" s="33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6">
        <f t="shared" si="2"/>
        <v>0</v>
      </c>
    </row>
    <row r="35" spans="1:15" x14ac:dyDescent="0.2">
      <c r="A35" s="32"/>
      <c r="B35" s="33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>
        <f t="shared" si="2"/>
        <v>0</v>
      </c>
    </row>
    <row r="36" spans="1:15" x14ac:dyDescent="0.2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>
        <f t="shared" si="2"/>
        <v>0</v>
      </c>
    </row>
    <row r="37" spans="1:15" x14ac:dyDescent="0.2">
      <c r="A37" s="32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6">
        <f t="shared" si="2"/>
        <v>0</v>
      </c>
      <c r="O37" s="51"/>
    </row>
    <row r="38" spans="1:15" hidden="1" x14ac:dyDescent="0.2">
      <c r="A38" s="37"/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6">
        <f t="shared" si="2"/>
        <v>0</v>
      </c>
    </row>
    <row r="39" spans="1:15" ht="14.25" x14ac:dyDescent="0.2">
      <c r="A39" s="37"/>
      <c r="B39" s="38"/>
      <c r="C39" s="39" t="s">
        <v>19</v>
      </c>
      <c r="D39" s="40">
        <f>SUM(D8:D38)</f>
        <v>0</v>
      </c>
      <c r="E39" s="40">
        <f t="shared" ref="E39:K39" si="3">SUM(E7:E38)</f>
        <v>0</v>
      </c>
      <c r="F39" s="40">
        <f t="shared" si="3"/>
        <v>155</v>
      </c>
      <c r="G39" s="40">
        <f t="shared" si="3"/>
        <v>2344</v>
      </c>
      <c r="H39" s="40">
        <f t="shared" si="3"/>
        <v>5</v>
      </c>
      <c r="I39" s="40">
        <f t="shared" si="3"/>
        <v>0</v>
      </c>
      <c r="J39" s="40">
        <f t="shared" si="3"/>
        <v>0</v>
      </c>
      <c r="K39" s="40">
        <f t="shared" si="3"/>
        <v>87.23</v>
      </c>
      <c r="L39" s="40">
        <f>SUM(L8:L38)</f>
        <v>0</v>
      </c>
      <c r="M39" s="40">
        <f t="shared" si="2"/>
        <v>2591.23</v>
      </c>
    </row>
  </sheetData>
  <phoneticPr fontId="2" type="noConversion"/>
  <conditionalFormatting sqref="D5:M5 D39:M39 M8:M38">
    <cfRule type="cellIs" dxfId="1" priority="1" stopIfTrue="1" operator="lessThan">
      <formula>0</formula>
    </cfRule>
  </conditionalFormatting>
  <conditionalFormatting sqref="A8:L38">
    <cfRule type="expression" dxfId="0" priority="2" stopIfTrue="1">
      <formula>MOD(ROW(),2)=1</formula>
    </cfRule>
  </conditionalFormatting>
  <pageMargins left="0.75" right="0.75" top="0.5" bottom="0.5" header="0.5" footer="0.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779F-E84C-4C82-81EB-3F975B61FAB1}">
  <dimension ref="A1:C19"/>
  <sheetViews>
    <sheetView showGridLines="0" workbookViewId="0">
      <selection activeCell="B7" sqref="B7"/>
    </sheetView>
  </sheetViews>
  <sheetFormatPr defaultRowHeight="15" x14ac:dyDescent="0.25"/>
  <cols>
    <col min="1" max="1" width="2.85546875" style="15" customWidth="1"/>
    <col min="2" max="2" width="71.5703125" style="15" customWidth="1"/>
    <col min="3" max="3" width="22.28515625" style="4" customWidth="1"/>
    <col min="4" max="16384" width="9.140625" style="4"/>
  </cols>
  <sheetData>
    <row r="1" spans="1:3" ht="32.1" customHeight="1" x14ac:dyDescent="0.25">
      <c r="A1" s="1"/>
      <c r="B1" s="2" t="s">
        <v>23</v>
      </c>
      <c r="C1" s="3"/>
    </row>
    <row r="2" spans="1:3" ht="15.75" x14ac:dyDescent="0.25">
      <c r="A2" s="5"/>
      <c r="B2" s="6"/>
      <c r="C2" s="7"/>
    </row>
    <row r="3" spans="1:3" ht="15.75" x14ac:dyDescent="0.25">
      <c r="A3" s="5"/>
      <c r="B3" s="8" t="s">
        <v>20</v>
      </c>
      <c r="C3" s="7"/>
    </row>
    <row r="4" spans="1:3" x14ac:dyDescent="0.25">
      <c r="A4" s="5"/>
      <c r="B4" s="9" t="s">
        <v>24</v>
      </c>
      <c r="C4" s="7"/>
    </row>
    <row r="5" spans="1:3" ht="15.75" x14ac:dyDescent="0.25">
      <c r="A5" s="5"/>
      <c r="B5" s="10"/>
      <c r="C5" s="7"/>
    </row>
    <row r="6" spans="1:3" ht="15.75" x14ac:dyDescent="0.25">
      <c r="A6" s="5"/>
      <c r="B6" s="11" t="s">
        <v>29</v>
      </c>
      <c r="C6" s="7"/>
    </row>
    <row r="7" spans="1:3" ht="15.75" x14ac:dyDescent="0.25">
      <c r="A7" s="5"/>
      <c r="B7" s="10"/>
      <c r="C7" s="7"/>
    </row>
    <row r="8" spans="1:3" ht="30.75" x14ac:dyDescent="0.25">
      <c r="A8" s="5"/>
      <c r="B8" s="10" t="s">
        <v>27</v>
      </c>
      <c r="C8" s="7"/>
    </row>
    <row r="9" spans="1:3" ht="15.75" x14ac:dyDescent="0.25">
      <c r="A9" s="5"/>
      <c r="B9" s="10"/>
      <c r="C9" s="7"/>
    </row>
    <row r="10" spans="1:3" ht="30.75" x14ac:dyDescent="0.25">
      <c r="A10" s="5"/>
      <c r="B10" s="10" t="s">
        <v>21</v>
      </c>
      <c r="C10" s="7"/>
    </row>
    <row r="11" spans="1:3" ht="15.75" x14ac:dyDescent="0.25">
      <c r="A11" s="5"/>
      <c r="B11" s="10"/>
      <c r="C11" s="7"/>
    </row>
    <row r="12" spans="1:3" ht="30.75" x14ac:dyDescent="0.25">
      <c r="A12" s="5"/>
      <c r="B12" s="10" t="s">
        <v>22</v>
      </c>
      <c r="C12" s="7"/>
    </row>
    <row r="13" spans="1:3" ht="15.75" x14ac:dyDescent="0.25">
      <c r="A13" s="5"/>
      <c r="B13" s="10"/>
      <c r="C13" s="7"/>
    </row>
    <row r="14" spans="1:3" ht="15.75" x14ac:dyDescent="0.25">
      <c r="A14" s="5"/>
      <c r="B14" s="11" t="s">
        <v>28</v>
      </c>
      <c r="C14" s="7"/>
    </row>
    <row r="15" spans="1:3" ht="15.75" x14ac:dyDescent="0.25">
      <c r="A15" s="5"/>
      <c r="B15" s="12" t="s">
        <v>25</v>
      </c>
      <c r="C15" s="7"/>
    </row>
    <row r="16" spans="1:3" ht="15.75" x14ac:dyDescent="0.25">
      <c r="A16" s="5"/>
      <c r="B16" s="13"/>
      <c r="C16" s="7"/>
    </row>
    <row r="17" spans="1:3" ht="15.75" x14ac:dyDescent="0.25">
      <c r="A17" s="5"/>
      <c r="B17" s="14" t="s">
        <v>26</v>
      </c>
      <c r="C17" s="7"/>
    </row>
    <row r="18" spans="1:3" x14ac:dyDescent="0.25">
      <c r="A18" s="5"/>
      <c r="B18" s="5"/>
      <c r="C18" s="7"/>
    </row>
    <row r="19" spans="1:3" x14ac:dyDescent="0.25">
      <c r="A19" s="5"/>
      <c r="B19" s="5"/>
      <c r="C19" s="7"/>
    </row>
  </sheetData>
  <hyperlinks>
    <hyperlink ref="B15" r:id="rId1" xr:uid="{94C1AC80-2AAD-41A1-B450-7C3241E6C936}"/>
    <hyperlink ref="B4" r:id="rId2" xr:uid="{A72E2D60-BD8B-4464-9A40-9550D54BB95E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©</vt:lpstr>
      <vt:lpstr>Budget vs. Spent</vt:lpstr>
      <vt:lpstr>Expenses!Print_Area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2009-2019 Vertex42 LLC. All Rights Reserved.</dc:description>
  <cp:lastModifiedBy>92321</cp:lastModifiedBy>
  <cp:lastPrinted>2019-07-09T17:52:22Z</cp:lastPrinted>
  <dcterms:created xsi:type="dcterms:W3CDTF">2007-12-24T15:22:31Z</dcterms:created>
  <dcterms:modified xsi:type="dcterms:W3CDTF">2021-06-18T07:20:30Z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1.1.2</vt:lpwstr>
  </property>
</Properties>
</file>